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<sst xmlns="http://schemas.openxmlformats.org/spreadsheetml/2006/main" count="41" uniqueCount="41">
  <si>
    <t xml:space="preserve"/>
  </si>
  <si>
    <t xml:space="preserve">ICN040</t>
  </si>
  <si>
    <t xml:space="preserve">U</t>
  </si>
  <si>
    <t xml:space="preserve">Equip d'aire condicionat amb unitat interior amb distribució per conducte rectangular, sistema aire-aire split 1x1.</t>
  </si>
  <si>
    <r>
      <rPr>
        <sz val="8.25"/>
        <color rgb="FF000000"/>
        <rFont val="Arial"/>
        <family val="2"/>
      </rPr>
      <t xml:space="preserve">Equip d'aire condicionat, sistema aire-aire split 1x1, gamma Sky Air, sèrie Alpha, model ZBAG35A "DAIKIN", potència frigorífica nominal 3,5 kW (temperatura de bulb sec de l'aire interior 27°C, temperatura de bulb humit de l'aire interior 19°C, temperatura de bulb sec de l'aire exterior 35°C), potència calorífica nominal 4 kW (temperatura de bulb sec de l'aire interior 20°C, temperatura de bulb sec de l'aire exterior 7°C, temperatura de bulb humit de l'aire exterior 6°C), diàmetre de connexió de la canonada de líquid 1/4", diàmetre de connexió d'a canonada de gas 3/8", alimentació monofàsica (230V/50Hz), SEER 6,12 (classe A++), SCOP 4,1 (classe A+), consum d'energia anual estacional en refrigeració 192 kWh, consum d'energia anual estacional en calefacció 980 kWh, format per una unitat interior de sostre amb distribució per conducte rectangular FBA35A9, amb, cabal d'aire en refrigeració a velocitat alta/baixa: 15/10,5 m³/min, cabal d'aire en calefacció a velocitat alta/baixa: 15/10,5 m³/min, pressió disponible a velocitat nominal/alta: 30/150 Pa, dimensions 245x700x800 mm, pes 28 kg, pressió sonora en refrigeració a velocitat alta/baixa: 35/29 dBA, pressió sonora en calefacció a velocitat alta/baixa: 37/29 dBA, potència sonora 60 dBA, control remot multifunció, color blanc, Madoka BRC1H52W, amb programació setmanal, possibilitat de seleccionar manera estàndard o simplificat d'hotels, funció engegada/parada, canvi de mode de funcionament, limitació de la temperatura de consigna, selecció de la velocitat del ventilador i funcions avançades a través d'App per smartphone amb connectivitat Bluetooth Low Energy (BLE), i una unitat exterior RZAG35B, cabal d'aire en refrigeració 55,1 m³/min, cabal d'aire en calefacció 55,1 m³/min, gas refrigerant R-32, compressor swing, dimensions 734x870x373 mm, pes 52 kg, pressió sonora en refrigeració 48 dBA, pressió sonora en calefacció 48 dBA, potència sonora 62 dBA, longitud màxima de canonada 50 m, diferència màxima d'altura entre la unitat exterior i la unitat interior 30 m. Inclús elements antivibratoris i suports de paret per a recolzament de la unitat exterior i elements per a suspensió del sostre per a la unitat interior. El preu no inclou la canalització ni el cablejat elèctric d'alimentació.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</si>
  <si>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</si>
  <si>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</si>
  <si>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</si>
  <si>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</si>
  <si>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</si>
  <si>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</si>
  <si>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</si>
  <si>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mt42dai004aaa</t>
  </si>
  <si>
    <t xml:space="preserve">U</t>
  </si>
  <si>
    <t xml:space="preserve">Equip d'aire condicionat, sistema aire-aire split 1x1, gamma Sky Air, sèrie Alpha, model ZBAG35A "DAIKIN", potència frigorífica nominal 3,5 kW (temperatura de bulb sec de l'aire interior 27°C, temperatura de bulb humit de l'aire interior 19°C, temperatura de bulb sec de l'aire exterior 35°C), potència calorífica nominal 4 kW (temperatura de bulb sec de l'aire interior 20°C, temperatura de bulb sec de l'aire exterior 7°C, temperatura de bulb humit de l'aire exterior 6°C), diàmetre de connexió de la canonada de líquid 1/4", diàmetre de connexió d'a canonada de gas 3/8", alimentació monofàsica (230V/50Hz), SEER 6,12 (classe A++), SCOP 4,1 (classe A+), consum d'energia anual estacional en refrigeració 192 kWh, consum d'energia anual estacional en calefacció 980 kWh, format per una unitat interior de sostre amb distribució per conducte rectangular FBA35A9, amb, cabal d'aire en refrigeració a velocitat alta/baixa: 15/10,5 m³/min, cabal d'aire en calefacció a velocitat alta/baixa: 15/10,5 m³/min, pressió disponible a velocitat nominal/alta: 30/150 Pa, dimensions 245x700x800 mm, pes 28 kg, pressió sonora en refrigeració a velocitat alta/baixa: 35/29 dBA, pressió sonora en calefacció a velocitat alta/baixa: 37/29 dBA, potència sonora 60 dBA, control remot multifunció, color blanc, Madoka BRC1H52W, amb programació setmanal, possibilitat de seleccionar manera estàndard o simplificat d'hotels, funció engegada/parada, canvi de mode de funcionament, limitació de la temperatura de consigna, selecció de la velocitat del ventilador i funcions avançades a través de App per smartphone amb connectivitat Bluetooth Low Energy (BLE), i una unitat exterior RZAG35B, cabal d'aire en refrigeració 55,1 m³/min, cabal d'aire en calefacció 55,1 m³/min, gas refrigerant R-32, compressor swing, dimensions 734x870x373 mm, pes 52 kg, pressió sonora en refrigeració 48 dBA, pressió sonora en calefacció 48 dBA, potència sonora 62 dBA, longitud màxima de canonada 50 m, diferència màxima d'altura entre la unitat exterior i la unitat interior 30 m.</t>
  </si>
  <si>
    <t xml:space="preserve">mt42dai900</t>
  </si>
  <si>
    <t xml:space="preserve">m</t>
  </si>
  <si>
    <t xml:space="preserve">Cable bus de 2 fils, de 0,5 mm² de secció per fil</t>
  </si>
  <si>
    <t xml:space="preserve">mt35aia090aa</t>
  </si>
  <si>
    <t xml:space="preserve">m</t>
  </si>
  <si>
    <t xml:space="preserve">Tub rígid de PVC, endollable, corbable en calent, de color negre, de 16 mm de diàmetre nominal, per a canalització fixa en superfície. Resistència a la compressió 1250 N, resistència a l'impacte 2 joules, temperatura de treball -5°C fins 60°C, amb grau de protecció IP547 segons UNE 20324, propietats elèctriques: aïllant, no propagador de la flama. Segons UNE-EN 61386-1 i UNE-EN 61386-22. Inclús abraçadores, elements de subjecció i accessoris (corbes, maneguets, tes, colzes i corbes flexibles).</t>
  </si>
  <si>
    <t xml:space="preserve">mt42www090</t>
  </si>
  <si>
    <t xml:space="preserve">U</t>
  </si>
  <si>
    <t xml:space="preserve">Kit de suports per a suspensió del sostre, format per quatre varetes roscades d'acer galvanitzat, amb els seus tacs, rosques i volanderes corresponents.</t>
  </si>
  <si>
    <t xml:space="preserve">mt42www085</t>
  </si>
  <si>
    <t xml:space="preserve">U</t>
  </si>
  <si>
    <t xml:space="preserve">Kit de suports de paret, format per joc d'esquadres de 50x45 cm i quatre amortidors de cautxú, amb els seus tacs, cargols, rosques i volanderes corresponents.</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</si>
  <si>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</si>
  <si>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</si>
  <si>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</si>
  <si>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</si>
  <si>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</si>
  <si>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</si>
  <si>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</si>
  <si>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</si>
  <si>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</si>
  <si>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</si>
  <si>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</si>
  <si>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</si>
  <si>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893,55€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</si>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</sst>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63" customWidth="1"/>
    <col min="5" max="5" width="72.59" customWidth="1"/>
    <col min="6" max="6" width="12.07" customWidth="1"/>
    <col min="7" max="7" width="11.9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71.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65.50" thickBot="1" customHeight="1">
      <c r="A10" s="1" t="s">
        <v>12</v>
      </c>
      <c r="B10" s="1"/>
      <c r="C10" s="1"/>
      <c r="D10" s="10" t="s">
        <v>13</v>
      </c>
      <c r="E10" s="1" t="s">
        <v>14</v>
      </c>
      <c r="F10" s="11">
        <v>1</v>
      </c>
      <c r="G10" s="12">
        <v>2935</v>
      </c>
      <c r="H10" s="12">
        <f ca="1">ROUND(INDIRECT(ADDRESS(ROW()+(0), COLUMN()+(-2), 1))*INDIRECT(ADDRESS(ROW()+(0), COLUMN()+(-1), 1)), 2)</f>
        <v>2935</v>
      </c>
    </row>
    <row r="11" spans="1:8" ht="13.50" thickBot="1" customHeight="1">
      <c r="A11" s="1" t="s">
        <v>15</v>
      </c>
      <c r="B11" s="1"/>
      <c r="C11" s="1"/>
      <c r="D11" s="10" t="s">
        <v>16</v>
      </c>
      <c r="E11" s="1" t="s">
        <v>17</v>
      </c>
      <c r="F11" s="11">
        <v>3</v>
      </c>
      <c r="G11" s="12">
        <v>0.8</v>
      </c>
      <c r="H11" s="12">
        <f ca="1">ROUND(INDIRECT(ADDRESS(ROW()+(0), COLUMN()+(-2), 1))*INDIRECT(ADDRESS(ROW()+(0), COLUMN()+(-1), 1)), 2)</f>
        <v>2.4</v>
      </c>
    </row>
    <row r="12" spans="1:8" ht="66.00" thickBot="1" customHeight="1">
      <c r="A12" s="1" t="s">
        <v>18</v>
      </c>
      <c r="B12" s="1"/>
      <c r="C12" s="1"/>
      <c r="D12" s="10" t="s">
        <v>19</v>
      </c>
      <c r="E12" s="1" t="s">
        <v>20</v>
      </c>
      <c r="F12" s="11">
        <v>3</v>
      </c>
      <c r="G12" s="12">
        <v>1.23</v>
      </c>
      <c r="H12" s="12">
        <f ca="1">ROUND(INDIRECT(ADDRESS(ROW()+(0), COLUMN()+(-2), 1))*INDIRECT(ADDRESS(ROW()+(0), COLUMN()+(-1), 1)), 2)</f>
        <v>3.69</v>
      </c>
    </row>
    <row r="13" spans="1:8" ht="24.00" thickBot="1" customHeight="1">
      <c r="A13" s="1" t="s">
        <v>21</v>
      </c>
      <c r="B13" s="1"/>
      <c r="C13" s="1"/>
      <c r="D13" s="10" t="s">
        <v>22</v>
      </c>
      <c r="E13" s="1" t="s">
        <v>23</v>
      </c>
      <c r="F13" s="11">
        <v>1</v>
      </c>
      <c r="G13" s="12">
        <v>22</v>
      </c>
      <c r="H13" s="12">
        <f ca="1">ROUND(INDIRECT(ADDRESS(ROW()+(0), COLUMN()+(-2), 1))*INDIRECT(ADDRESS(ROW()+(0), COLUMN()+(-1), 1)), 2)</f>
        <v>22</v>
      </c>
    </row>
    <row r="14" spans="1:8" ht="24.00" thickBot="1" customHeight="1">
      <c r="A14" s="1" t="s">
        <v>24</v>
      </c>
      <c r="B14" s="1"/>
      <c r="C14" s="1"/>
      <c r="D14" s="10" t="s">
        <v>25</v>
      </c>
      <c r="E14" s="1" t="s">
        <v>26</v>
      </c>
      <c r="F14" s="13">
        <v>1</v>
      </c>
      <c r="G14" s="14">
        <v>18.9</v>
      </c>
      <c r="H14" s="14">
        <f ca="1">ROUND(INDIRECT(ADDRESS(ROW()+(0), COLUMN()+(-2), 1))*INDIRECT(ADDRESS(ROW()+(0), COLUMN()+(-1), 1)), 2)</f>
        <v>18.9</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2981.99</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2.574</v>
      </c>
      <c r="G17" s="12">
        <v>30.63</v>
      </c>
      <c r="H17" s="12">
        <f ca="1">ROUND(INDIRECT(ADDRESS(ROW()+(0), COLUMN()+(-2), 1))*INDIRECT(ADDRESS(ROW()+(0), COLUMN()+(-1), 1)), 2)</f>
        <v>78.84</v>
      </c>
    </row>
    <row r="18" spans="1:8" ht="13.50" thickBot="1" customHeight="1">
      <c r="A18" s="1" t="s">
        <v>32</v>
      </c>
      <c r="B18" s="1"/>
      <c r="C18" s="1"/>
      <c r="D18" s="10" t="s">
        <v>33</v>
      </c>
      <c r="E18" s="1" t="s">
        <v>34</v>
      </c>
      <c r="F18" s="13">
        <v>2.574</v>
      </c>
      <c r="G18" s="14">
        <v>26.36</v>
      </c>
      <c r="H18" s="14">
        <f ca="1">ROUND(INDIRECT(ADDRESS(ROW()+(0), COLUMN()+(-2), 1))*INDIRECT(ADDRESS(ROW()+(0), COLUMN()+(-1), 1)), 2)</f>
        <v>67.85</v>
      </c>
    </row>
    <row r="19" spans="1:8" ht="13.50" thickBot="1" customHeight="1">
      <c r="A19" s="15"/>
      <c r="B19" s="15"/>
      <c r="C19" s="15"/>
      <c r="D19" s="15"/>
      <c r="E19" s="15"/>
      <c r="F19" s="9" t="s">
        <v>35</v>
      </c>
      <c r="G19" s="9"/>
      <c r="H19" s="17">
        <f ca="1">ROUND(SUM(INDIRECT(ADDRESS(ROW()+(-1), COLUMN()+(0), 1)),INDIRECT(ADDRESS(ROW()+(-2), COLUMN()+(0), 1))), 2)</f>
        <v>146.69</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3128.68</v>
      </c>
      <c r="H21" s="14">
        <f ca="1">ROUND(INDIRECT(ADDRESS(ROW()+(0), COLUMN()+(-2), 1))*INDIRECT(ADDRESS(ROW()+(0), COLUMN()+(-1), 1))/100, 2)</f>
        <v>62.57</v>
      </c>
    </row>
    <row r="22" spans="1:8" ht="13.50" thickBot="1" customHeight="1">
      <c r="A22" s="21" t="s">
        <v>39</v>
      </c>
      <c r="B22" s="21"/>
      <c r="C22" s="21"/>
      <c r="D22" s="22"/>
      <c r="E22" s="23"/>
      <c r="F22" s="24" t="s">
        <v>40</v>
      </c>
      <c r="G22" s="25"/>
      <c r="H22" s="26">
        <f ca="1">ROUND(SUM(INDIRECT(ADDRESS(ROW()+(-1), COLUMN()+(0), 1)),INDIRECT(ADDRESS(ROW()+(-3), COLUMN()+(0), 1)),INDIRECT(ADDRESS(ROW()+(-7), COLUMN()+(0), 1))), 2)</f>
        <v>3191.25</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