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<sst xmlns="http://schemas.openxmlformats.org/spreadsheetml/2006/main" count="50" uniqueCount="50">
  <si>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</si>
  <si>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ICF010</t>
  </si>
  <si>
    <t xml:space="preserve">U</t>
  </si>
  <si>
    <t xml:space="preserve">Fan-coil de sostre, sistema de dos tubs, amb distribució per conductes.</t>
  </si>
  <si>
    <r>
      <rPr>
        <sz val="8.25"/>
        <color rgb="FF000000"/>
        <rFont val="Arial"/>
        <family val="2"/>
      </rPr>
      <t xml:space="preserve">Fan-coil horitzontal de sostre sense envoltant, sistema de dos tubs, model FWS02ATN "DAIKIN", potència frigorífica total 2,58 kW, potència frigorífica sensible 1,89 kW (temperatura de bulb sec de l'aire interior 27°C, temperatura de bulb humit de l'aire interior 19°C, temperatura d'entrada de l'aigua 7°C, salt tèrmic 5°C), potència calorífica 2,93 kW (temperatura de bulb sec de l'aire interior 20°C, temperatura d'entrada de l'aigua 50°C), cabal d'aire 560 m³/h, dimensions 224x584x535 mm, pes 17 kg, potència sonora 62 dBA, amb ventilador amb motor tipus EC Inverter, alimentació monofàsica (230V/50Hz), i filtre d'aire rentable de fàcil extracció. Regulació: termòstat electrònic, amb programació setmanal, bus de comunicació RS-485 i possibilitat de configuració com a mestre o esclau, model FWECSAC; targeta electrònica de potència, model FWECSAP. Accessoris: vàlvula de 2 vies, model E2MV2B07A6. Inclús elements per a suspensió del sostre. Totalment muntat, connexionat i engegat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</si>
  <si>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</si>
  <si>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</si>
  <si>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</si>
  <si>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</si>
  <si>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</si>
  <si>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</si>
  <si>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</si>
  <si>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mt42dai779ab</t>
  </si>
  <si>
    <t xml:space="preserve">U</t>
  </si>
  <si>
    <t xml:space="preserve">Fan-coil horitzontal de sostre sense envoltant, sistema de dos tubs, model FWS02ATN "DAIKIN", potència frigorífica total 2,58 kW, potència frigorífica sensible 1,89 kW (temperatura de bulb sec de l'aire interior 27°C, temperatura de bulb humit de l'aire interior 19°C, temperatura d'entrada de l'aigua 7°C, salt tèrmic 5°C), potència calorífica 2,93 kW (temperatura de bulb sec de l'aire interior 20°C, temperatura d'entrada de l'aigua 50°C), cabal d'aire 560 m³/h, dimensions 224x584x535 mm, pes 17 kg, potència sonora 62 dBA, amb ventilador amb motor tipus EC Inverter, alimentació monofàsica (230V/50Hz), i filtre d'aire rentable de fàcil extracció.</t>
  </si>
  <si>
    <t xml:space="preserve">mt42dai875c</t>
  </si>
  <si>
    <t xml:space="preserve">U</t>
  </si>
  <si>
    <t xml:space="preserve">Vàlvula de 2 vies, model E2MV2B07A6 "DAIKIN", amb kit de muntatge.</t>
  </si>
  <si>
    <t xml:space="preserve">mt42dai881b</t>
  </si>
  <si>
    <t xml:space="preserve">U</t>
  </si>
  <si>
    <t xml:space="preserve">Termòstat electrònic, amb programació setmanal, bus de comunicació RS-485 i possibilitat de configuració com a mestre o esclau, model FWECSAC "DAIKIN", comunicació amb cable apantallat a dos fils entre el termòstat i la placa electrònica a instal·lar en el fan-coil.</t>
  </si>
  <si>
    <t xml:space="preserve">mt37sve010b</t>
  </si>
  <si>
    <t xml:space="preserve">U</t>
  </si>
  <si>
    <t xml:space="preserve">Vàlvula d'esfera de llautó niquelat per roscar de 1/2".</t>
  </si>
  <si>
    <t xml:space="preserve">mt42dai884a</t>
  </si>
  <si>
    <t xml:space="preserve">U</t>
  </si>
  <si>
    <t xml:space="preserve">Targeta electrònica de potència, model FWECSAP "DAIKIN", per instal·lació en el fan-coil.</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</si>
  <si>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</si>
  <si>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</si>
  <si>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</si>
  <si>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mt42dai900</t>
  </si>
  <si>
    <t xml:space="preserve">m</t>
  </si>
  <si>
    <t xml:space="preserve">Cable bus de 2 fils, de 0,5 mm² de secció per fil</t>
  </si>
  <si>
    <t xml:space="preserve">mt42www090</t>
  </si>
  <si>
    <t xml:space="preserve">U</t>
  </si>
  <si>
    <t xml:space="preserve">Kit de suports per a suspensió del sostre, format per quatre varetes roscades d'acer galvanitzat, amb els seus tacs,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</si>
  <si>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</si>
  <si>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</si>
  <si>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</si>
  <si>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</si>
  <si>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</si>
  <si>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</si>
  <si>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</si>
  <si>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</si>
  <si>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</si>
  <si>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</si>
  <si>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</si>
  <si>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</si>
  <si>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345,21€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</si>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</sst>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63" customWidth="1"/>
    <col min="5" max="5" width="74.46"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562</v>
      </c>
      <c r="H10" s="12">
        <f ca="1">ROUND(INDIRECT(ADDRESS(ROW()+(0), COLUMN()+(-2), 1))*INDIRECT(ADDRESS(ROW()+(0), COLUMN()+(-1), 1)), 2)</f>
        <v>562</v>
      </c>
    </row>
    <row r="11" spans="1:8" ht="13.50" thickBot="1" customHeight="1">
      <c r="A11" s="1" t="s">
        <v>15</v>
      </c>
      <c r="B11" s="1"/>
      <c r="C11" s="1"/>
      <c r="D11" s="10" t="s">
        <v>16</v>
      </c>
      <c r="E11" s="1" t="s">
        <v>17</v>
      </c>
      <c r="F11" s="11">
        <v>1</v>
      </c>
      <c r="G11" s="12">
        <v>115</v>
      </c>
      <c r="H11" s="12">
        <f ca="1">ROUND(INDIRECT(ADDRESS(ROW()+(0), COLUMN()+(-2), 1))*INDIRECT(ADDRESS(ROW()+(0), COLUMN()+(-1), 1)), 2)</f>
        <v>115</v>
      </c>
    </row>
    <row r="12" spans="1:8" ht="45.00" thickBot="1" customHeight="1">
      <c r="A12" s="1" t="s">
        <v>18</v>
      </c>
      <c r="B12" s="1"/>
      <c r="C12" s="1"/>
      <c r="D12" s="10" t="s">
        <v>19</v>
      </c>
      <c r="E12" s="1" t="s">
        <v>20</v>
      </c>
      <c r="F12" s="11">
        <v>1</v>
      </c>
      <c r="G12" s="12">
        <v>135</v>
      </c>
      <c r="H12" s="12">
        <f ca="1">ROUND(INDIRECT(ADDRESS(ROW()+(0), COLUMN()+(-2), 1))*INDIRECT(ADDRESS(ROW()+(0), COLUMN()+(-1), 1)), 2)</f>
        <v>135</v>
      </c>
    </row>
    <row r="13" spans="1:8" ht="13.50" thickBot="1" customHeight="1">
      <c r="A13" s="1" t="s">
        <v>21</v>
      </c>
      <c r="B13" s="1"/>
      <c r="C13" s="1"/>
      <c r="D13" s="10" t="s">
        <v>22</v>
      </c>
      <c r="E13" s="1" t="s">
        <v>23</v>
      </c>
      <c r="F13" s="11">
        <v>2</v>
      </c>
      <c r="G13" s="12">
        <v>4.95</v>
      </c>
      <c r="H13" s="12">
        <f ca="1">ROUND(INDIRECT(ADDRESS(ROW()+(0), COLUMN()+(-2), 1))*INDIRECT(ADDRESS(ROW()+(0), COLUMN()+(-1), 1)), 2)</f>
        <v>9.9</v>
      </c>
    </row>
    <row r="14" spans="1:8" ht="13.50" thickBot="1" customHeight="1">
      <c r="A14" s="1" t="s">
        <v>24</v>
      </c>
      <c r="B14" s="1"/>
      <c r="C14" s="1"/>
      <c r="D14" s="10" t="s">
        <v>25</v>
      </c>
      <c r="E14" s="1" t="s">
        <v>26</v>
      </c>
      <c r="F14" s="11">
        <v>1</v>
      </c>
      <c r="G14" s="12">
        <v>180</v>
      </c>
      <c r="H14" s="12">
        <f ca="1">ROUND(INDIRECT(ADDRESS(ROW()+(0), COLUMN()+(-2), 1))*INDIRECT(ADDRESS(ROW()+(0), COLUMN()+(-1), 1)), 2)</f>
        <v>180</v>
      </c>
    </row>
    <row r="15" spans="1:8" ht="66.00" thickBot="1" customHeight="1">
      <c r="A15" s="1" t="s">
        <v>27</v>
      </c>
      <c r="B15" s="1"/>
      <c r="C15" s="1"/>
      <c r="D15" s="10" t="s">
        <v>28</v>
      </c>
      <c r="E15" s="1" t="s">
        <v>29</v>
      </c>
      <c r="F15" s="11">
        <v>5</v>
      </c>
      <c r="G15" s="12">
        <v>1.23</v>
      </c>
      <c r="H15" s="12">
        <f ca="1">ROUND(INDIRECT(ADDRESS(ROW()+(0), COLUMN()+(-2), 1))*INDIRECT(ADDRESS(ROW()+(0), COLUMN()+(-1), 1)), 2)</f>
        <v>6.15</v>
      </c>
    </row>
    <row r="16" spans="1:8" ht="13.50" thickBot="1" customHeight="1">
      <c r="A16" s="1" t="s">
        <v>30</v>
      </c>
      <c r="B16" s="1"/>
      <c r="C16" s="1"/>
      <c r="D16" s="10" t="s">
        <v>31</v>
      </c>
      <c r="E16" s="1" t="s">
        <v>32</v>
      </c>
      <c r="F16" s="11">
        <v>5</v>
      </c>
      <c r="G16" s="12">
        <v>0.8</v>
      </c>
      <c r="H16" s="12">
        <f ca="1">ROUND(INDIRECT(ADDRESS(ROW()+(0), COLUMN()+(-2), 1))*INDIRECT(ADDRESS(ROW()+(0), COLUMN()+(-1), 1)), 2)</f>
        <v>4</v>
      </c>
    </row>
    <row r="17" spans="1:8" ht="24.00" thickBot="1" customHeight="1">
      <c r="A17" s="1" t="s">
        <v>33</v>
      </c>
      <c r="B17" s="1"/>
      <c r="C17" s="1"/>
      <c r="D17" s="10" t="s">
        <v>34</v>
      </c>
      <c r="E17" s="1" t="s">
        <v>35</v>
      </c>
      <c r="F17" s="13">
        <v>1</v>
      </c>
      <c r="G17" s="14">
        <v>22</v>
      </c>
      <c r="H17" s="14">
        <f ca="1">ROUND(INDIRECT(ADDRESS(ROW()+(0), COLUMN()+(-2), 1))*INDIRECT(ADDRESS(ROW()+(0), COLUMN()+(-1), 1)), 2)</f>
        <v>22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1034.05</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3.2</v>
      </c>
      <c r="G20" s="12">
        <v>29.34</v>
      </c>
      <c r="H20" s="12">
        <f ca="1">ROUND(INDIRECT(ADDRESS(ROW()+(0), COLUMN()+(-2), 1))*INDIRECT(ADDRESS(ROW()+(0), COLUMN()+(-1), 1)), 2)</f>
        <v>93.89</v>
      </c>
    </row>
    <row r="21" spans="1:8" ht="13.50" thickBot="1" customHeight="1">
      <c r="A21" s="1" t="s">
        <v>41</v>
      </c>
      <c r="B21" s="1"/>
      <c r="C21" s="1"/>
      <c r="D21" s="10" t="s">
        <v>42</v>
      </c>
      <c r="E21" s="1" t="s">
        <v>43</v>
      </c>
      <c r="F21" s="13">
        <v>3.2</v>
      </c>
      <c r="G21" s="14">
        <v>25.25</v>
      </c>
      <c r="H21" s="14">
        <f ca="1">ROUND(INDIRECT(ADDRESS(ROW()+(0), COLUMN()+(-2), 1))*INDIRECT(ADDRESS(ROW()+(0), COLUMN()+(-1), 1)), 2)</f>
        <v>80.8</v>
      </c>
    </row>
    <row r="22" spans="1:8" ht="13.50" thickBot="1" customHeight="1">
      <c r="A22" s="15"/>
      <c r="B22" s="15"/>
      <c r="C22" s="15"/>
      <c r="D22" s="15"/>
      <c r="E22" s="15"/>
      <c r="F22" s="9" t="s">
        <v>44</v>
      </c>
      <c r="G22" s="9"/>
      <c r="H22" s="17">
        <f ca="1">ROUND(SUM(INDIRECT(ADDRESS(ROW()+(-1), COLUMN()+(0), 1)),INDIRECT(ADDRESS(ROW()+(-2), COLUMN()+(0), 1))), 2)</f>
        <v>174.69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1208.74</v>
      </c>
      <c r="H24" s="14">
        <f ca="1">ROUND(INDIRECT(ADDRESS(ROW()+(0), COLUMN()+(-2), 1))*INDIRECT(ADDRESS(ROW()+(0), COLUMN()+(-1), 1))/100, 2)</f>
        <v>24.17</v>
      </c>
    </row>
    <row r="25" spans="1:8" ht="13.50" thickBot="1" customHeight="1">
      <c r="A25" s="21" t="s">
        <v>48</v>
      </c>
      <c r="B25" s="21"/>
      <c r="C25" s="21"/>
      <c r="D25" s="22"/>
      <c r="E25" s="23"/>
      <c r="F25" s="24" t="s">
        <v>49</v>
      </c>
      <c r="G25" s="25"/>
      <c r="H25" s="26">
        <f ca="1">ROUND(SUM(INDIRECT(ADDRESS(ROW()+(-1), COLUMN()+(0), 1)),INDIRECT(ADDRESS(ROW()+(-3), COLUMN()+(0), 1)),INDIRECT(ADDRESS(ROW()+(-7), COLUMN()+(0), 1))), 2)</f>
        <v>1232.91</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