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<sst xmlns="http://schemas.openxmlformats.org/spreadsheetml/2006/main" count="35" uniqueCount="35">
  <si>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</si>
  <si>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</si>
  <si>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</si>
  <si>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</si>
  <si>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RZAG125NV1 "DAIKIN", per a gas R-32, potència frigorífica nominal 12,5 kW (temperatura de bulb sec en l'interior 27°C, temperatura de bulb humit en l'interior 19°C, temperatura de bulb sec en l'exterior 35°C), potència calorífica nominal 14 kW (temperatura de bulb sec en l'interior 20°C, temperatura de bulb sec en l'exterior 7°C, temperatura de bulb humit en l'exterior 6°C), compressor swing, alimentació monofàsica (230V/50Hz), cabal d'aire en refrigeració 80 m³/min, cabal d'aire en calefacció 80 m³/min, pressió sonora en refrigeració 49 dBA, pressió sonora en calefacció 52 dBA, potència sonora 69 dBA, dimensions 870x1100x460 mm, pes 95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</si>
  <si>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</si>
  <si>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</si>
  <si>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</si>
  <si>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</si>
  <si>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</si>
  <si>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</si>
  <si>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</si>
  <si>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mt42dai048c</t>
  </si>
  <si>
    <t xml:space="preserve">U</t>
  </si>
  <si>
    <t xml:space="preserve">Unitat exterior d'aire condicionat, sistema aire-aire multi-split, bomba de calor, gamma Sky Air, sèrie Alpha, model RZAG125NV1 "DAIKIN", per a gas R-32, potència frigorífica nominal 12,5 kW (temperatura de bulb sec en l'interior 27°C, temperatura de bulb humit en l'interior 19°C, temperatura de bulb sec en l'exterior 35°C), potència calorífica nominal 14 kW (temperatura de bulb sec en l'interior 20°C, temperatura de bulb sec en l'exterior 7°C, temperatura de bulb humit en l'exterior 6°C), compressor swing, alimentació monofàsica (230V/50Hz), cabal d'aire en refrigeració 80 m³/min, cabal d'aire en calefacció 80 m³/min, pressió sonora en refrigeració 49 dBA, pressió sonora en calefacció 52 dBA, potència sonora 69 dBA, dimensions 870x1100x460 mm, pes 95 kg, longitud màxima de canonada 85 m, diferència màxima d'altura entre la unitat exterior i la unitat interior 30 m.</t>
  </si>
  <si>
    <t xml:space="preserve">mt42dai613b</t>
  </si>
  <si>
    <t xml:space="preserve">U</t>
  </si>
  <si>
    <t xml:space="preserve">Kit de distribució de canonades, per a línia frigorífica de líquid i de gas, model KHRQ127H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</si>
  <si>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</si>
  <si>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</si>
  <si>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</si>
  <si>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</si>
  <si>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</si>
  <si>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</si>
  <si>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</si>
  <si>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</si>
  <si>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</si>
  <si>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</si>
  <si>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</si>
  <si>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</si>
  <si>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</si>
  <si>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</si>
  <si>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</si>
  <si>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1.659,85€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</si>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</sst>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4235</v>
      </c>
      <c r="H10" s="12">
        <f ca="1">ROUND(INDIRECT(ADDRESS(ROW()+(0), COLUMN()+(-2), 1))*INDIRECT(ADDRESS(ROW()+(0), COLUMN()+(-1), 1)), 2)</f>
        <v>4235</v>
      </c>
    </row>
    <row r="11" spans="1:8" ht="24.00" thickBot="1" customHeight="1">
      <c r="A11" s="1" t="s">
        <v>15</v>
      </c>
      <c r="B11" s="1"/>
      <c r="C11" s="1"/>
      <c r="D11" s="10" t="s">
        <v>16</v>
      </c>
      <c r="E11" s="1" t="s">
        <v>17</v>
      </c>
      <c r="F11" s="11">
        <v>1</v>
      </c>
      <c r="G11" s="12">
        <v>341</v>
      </c>
      <c r="H11" s="12">
        <f ca="1">ROUND(INDIRECT(ADDRESS(ROW()+(0), COLUMN()+(-2), 1))*INDIRECT(ADDRESS(ROW()+(0), COLUMN()+(-1), 1)), 2)</f>
        <v>341</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4584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4649.45</v>
      </c>
      <c r="H19" s="14">
        <f ca="1">ROUND(INDIRECT(ADDRESS(ROW()+(0), COLUMN()+(-2), 1))*INDIRECT(ADDRESS(ROW()+(0), COLUMN()+(-1), 1))/100, 2)</f>
        <v>92.99</v>
      </c>
    </row>
    <row r="20" spans="1:8" ht="13.50" thickBot="1" customHeight="1">
      <c r="A20" s="21" t="s">
        <v>33</v>
      </c>
      <c r="B20" s="21"/>
      <c r="C20" s="21"/>
      <c r="D20" s="22"/>
      <c r="E20" s="23"/>
      <c r="F20" s="24" t="s">
        <v>34</v>
      </c>
      <c r="G20" s="25"/>
      <c r="H20" s="26">
        <f ca="1">ROUND(SUM(INDIRECT(ADDRESS(ROW()+(-1), COLUMN()+(0), 1)),INDIRECT(ADDRESS(ROW()+(-3), COLUMN()+(0), 1)),INDIRECT(ADDRESS(ROW()+(-7), COLUMN()+(0), 1))), 2)</f>
        <v>4742.44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