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<sst xmlns="http://schemas.openxmlformats.org/spreadsheetml/2006/main" count="35" uniqueCount="35">
  <si>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</si>
  <si>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</si>
  <si>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</si>
  <si>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</si>
  <si>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RZAG140NV1 "DAIKIN", per a gas R-32, potència frigorífica nominal 14 kW (temperatura de bulb sec en l'interior 27°C, temperatura de bulb humit en l'interior 19°C, temperatura de bulb sec en l'exterior 35°C), potència calorífica nominal 16 kW (temperatura de bulb sec en l'interior 20°C, temperatura de bulb sec en l'exterior 7°C, temperatura de bulb humit en l'exterior 6°C), compressor swing, alimentació monofàsica (230V/50Hz), cabal d'aire en refrigeració 87 m³/min, cabal d'aire en calefacció 87 m³/min, pressió sonora en refrigeració 50 dBA, pressió sonora en calefacció 52 dBA, potència sonora 70 dBA, dimensions 870x1100x460 mm, pes 95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</si>
  <si>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</si>
  <si>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</si>
  <si>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</si>
  <si>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</si>
  <si>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</si>
  <si>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</si>
  <si>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</si>
  <si>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mt42dai048d</t>
  </si>
  <si>
    <t xml:space="preserve">U</t>
  </si>
  <si>
    <t xml:space="preserve">Unitat exterior d'aire condicionat, sistema aire-aire multi-split, bomba de calor, gamma Sky Air, sèrie Alpha, model RZAG140NV1 "DAIKIN", per a gas R-32, potència frigorífica nominal 14 kW (temperatura de bulb sec en l'interior 27°C, temperatura de bulb humit en l'interior 19°C, temperatura de bulb sec en l'exterior 35°C), potència calorífica nominal 16 kW (temperatura de bulb sec en l'interior 20°C, temperatura de bulb sec en l'exterior 7°C, temperatura de bulb humit en l'exterior 6°C), compressor swing, alimentació monofàsica (230V/50Hz), cabal d'aire en refrigeració 87 m³/min, cabal d'aire en calefacció 87 m³/min, pressió sonora en refrigeració 50 dBA, pressió sonora en calefacció 52 dBA, potència sonora 70 dBA, dimensions 870x1100x460 mm, pes 95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</si>
  <si>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</si>
  <si>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</si>
  <si>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</si>
  <si>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</si>
  <si>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</si>
  <si>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</si>
  <si>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</si>
  <si>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</si>
  <si>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</si>
  <si>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</si>
  <si>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</si>
  <si>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</si>
  <si>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</si>
  <si>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</si>
  <si>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</si>
  <si>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</si>
  <si>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</si>
  <si>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</si>
  <si>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2.056,84€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</si>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</sst>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5151</v>
      </c>
      <c r="H10" s="12">
        <f ca="1">ROUND(INDIRECT(ADDRESS(ROW()+(0), COLUMN()+(-2), 1))*INDIRECT(ADDRESS(ROW()+(0), COLUMN()+(-1), 1)), 2)</f>
        <v>5151</v>
      </c>
    </row>
    <row r="11" spans="1:8" ht="24.00" thickBot="1" customHeight="1">
      <c r="A11" s="1" t="s">
        <v>15</v>
      </c>
      <c r="B11" s="1"/>
      <c r="C11" s="1"/>
      <c r="D11" s="10" t="s">
        <v>16</v>
      </c>
      <c r="E11" s="1" t="s">
        <v>17</v>
      </c>
      <c r="F11" s="11">
        <v>3</v>
      </c>
      <c r="G11" s="12">
        <v>179</v>
      </c>
      <c r="H11" s="12">
        <f ca="1">ROUND(INDIRECT(ADDRESS(ROW()+(0), COLUMN()+(-2), 1))*INDIRECT(ADDRESS(ROW()+(0), COLUMN()+(-1), 1)), 2)</f>
        <v>537</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5696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5761.45</v>
      </c>
      <c r="H19" s="14">
        <f ca="1">ROUND(INDIRECT(ADDRESS(ROW()+(0), COLUMN()+(-2), 1))*INDIRECT(ADDRESS(ROW()+(0), COLUMN()+(-1), 1))/100, 2)</f>
        <v>115.23</v>
      </c>
    </row>
    <row r="20" spans="1:8" ht="13.50" thickBot="1" customHeight="1">
      <c r="A20" s="21" t="s">
        <v>33</v>
      </c>
      <c r="B20" s="21"/>
      <c r="C20" s="21"/>
      <c r="D20" s="22"/>
      <c r="E20" s="23"/>
      <c r="F20" s="24" t="s">
        <v>34</v>
      </c>
      <c r="G20" s="25"/>
      <c r="H20" s="26">
        <f ca="1">ROUND(SUM(INDIRECT(ADDRESS(ROW()+(-1), COLUMN()+(0), 1)),INDIRECT(ADDRESS(ROW()+(-3), COLUMN()+(0), 1)),INDIRECT(ADDRESS(ROW()+(-7), COLUMN()+(0), 1))), 2)</f>
        <v>5876.68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