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<sst xmlns="http://schemas.openxmlformats.org/spreadsheetml/2006/main" count="38" uniqueCount="38">
  <si>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</si>
  <si>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ICN022</t>
  </si>
  <si>
    <t xml:space="preserve">U</t>
  </si>
  <si>
    <t xml:space="preserve">Equip d'aire condicionat amb unitat interior de terra, sistema aire-aire split 1x1.</t>
  </si>
  <si>
    <r>
      <rPr>
        <sz val="8.25"/>
        <color rgb="FF000000"/>
        <rFont val="Arial"/>
        <family val="2"/>
      </rPr>
      <t xml:space="preserve">Equip d'aire condicionat, sistema aire-aire split 1x1, bomba de calor, gamma Sky Air, sèrie Alpha, model ZNAG35A "DAIKIN", potència frigorífica nominal 3,5 kW (temperatura de bulb sec en l'interior 27°C, temperatura de bulb humit en l'interior 19°C, temperatura de bulb sec en l'exterior 35°C), potència calorífica nominal 4 kW (temperatura de bulb sec en l'interior 20°C, temperatura de bulb sec en l'exterior 7°C, temperatura de bulb humit en l'exterior 6°C), diàmetre de connexió de la canonada de líquid 1/4", diàmetre de connexió de la canonada de gas 3/8", alimentació monofàsica (230V/50Hz), SEER 5,9 (classe A+), SCOP 3,9 (classe A), consum d'energia anual estacional en refrigeració 208 kWh, consum d'energia anual estacional en calefacció 1255 kWh, format per una unitat interior de terra sense envoltant FNA35A9, cabal d'aire en refrigeració a velocitat alta/baixa: 8,7/7,3 m³/min, pressió disponible a velocitat nominal/alta: 30/48 Pa, dimensions 620x750x200 mm, pes 23 kg, control remot multifunció, color blanc, Madoka BRC1H52W, amb programació setmanal, possibilitat de seleccionar manera estàndard o simplificat d'hotels, funció engegada/parada, canvi de mode de funcionament, limitació de la temperatura de consigna, selecció de la velocitat del ventilador i funcions avançades a través d'App per smartphone amb connectivitat Bluetooth Low Energy (BLE), i una unitat exterior RZAG35A, cabal d'aire en refrigeració 55,1 m³/min, cabal d'aire en calefacció 55,1 m³/min, gas refrigerant R-32, compressor swing, dimensions 734x870x373 mm, pes 52 kg, pressió sonora en refrigeració 48 dBA, pressió sonora en calefacció 48 dBA, potència sonora 62 dBA, longitud màxima de canonada 50 m, diferència màxima d'altura entre la unitat exterior i la unitat interior 30 m. Inclús elements antivibratoris i suports de paret per a recolzament de la unitat exterior.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</si>
  <si>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</si>
  <si>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</si>
  <si>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</si>
  <si>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</si>
  <si>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</si>
  <si>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</si>
  <si>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</si>
  <si>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mt42dai033aa</t>
  </si>
  <si>
    <t xml:space="preserve">U</t>
  </si>
  <si>
    <t xml:space="preserve">Equip d'aire condicionat, sistema aire-aire split 1x1, bomba de calor, gamma Sky Air, sèrie Alpha, model ZNAG35A "DAIKIN", potència frigorífica nominal 3,5 kW (temperatura de bulb sec en l'interior 27°C, temperatura de bulb humit en l'interior 19°C, temperatura de bulb sec en l'exterior 35°C), potència calorífica nominal 4 kW (temperatura de bulb sec en l'interior 20°C, temperatura de bulb sec en l'exterior 7°C, temperatura de bulb humit en l'exterior 6°C), diàmetre de connexió de la canonada de líquid 1/4", diàmetre de connexió de la canonada de gas 3/8", alimentació monofàsica (230V/50Hz), SEER 5,9 (classe A+), SCOP 3,9 (classe A), consum d'energia anual estacional en refrigeració 208 kWh, consum d'energia anual estacional en calefacció 1255 kWh, format per una unitat interior de terra sense envoltant FNA35A9, cabal d'aire en refrigeració a velocitat alta/baixa: 8,7/7,3 m³/min, pressió disponible a velocitat nominal/alta: 30/48 Pa, dimensions 620x750x200 mm, pes 23 kg, control remot multifunció, color blanc, Madoka BRC1H52W, amb programació setmanal, possibilitat de seleccionar manera estàndard o simplificat d'hotels, funció engegada/parada, canvi de mode de funcionament, limitació de la temperatura de consigna, selecció de la velocitat del ventilador i funcions avançades a través de App per smartphone amb connectivitat Bluetooth Low Energy (BLE), i una unitat exterior RZAG35A, cabal d'aire en refrigeració 55,1 m³/min, cabal d'aire en calefacció 55,1 m³/min, gas refrigerant R-32, compressor swing, dimensions 734x870x373 mm, pes 52 kg, pressió sonora en refrigeració 48 dBA, pressió sonora en calefacció 48 dBA, potència sonora 62 dBA, longitud màxima de canonada 50 m, diferència màxima d'altura entre la unitat exterior i la unitat interior 30 m.</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</si>
  <si>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</si>
  <si>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</si>
  <si>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</si>
  <si>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</si>
  <si>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</si>
  <si>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</si>
  <si>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</si>
  <si>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</si>
  <si>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</si>
  <si>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</si>
  <si>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</si>
  <si>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</si>
  <si>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</si>
  <si>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</si>
  <si>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</si>
  <si>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</si>
  <si>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</si>
  <si>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</si>
  <si>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</si>
  <si>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</si>
  <si>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</si>
  <si>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866,77€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</si>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</sst>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34.00" thickBot="1" customHeight="1">
      <c r="A10" s="1" t="s">
        <v>12</v>
      </c>
      <c r="B10" s="1"/>
      <c r="C10" s="1"/>
      <c r="D10" s="10" t="s">
        <v>13</v>
      </c>
      <c r="E10" s="1" t="s">
        <v>14</v>
      </c>
      <c r="F10" s="11">
        <v>1</v>
      </c>
      <c r="G10" s="12">
        <v>2879</v>
      </c>
      <c r="H10" s="12">
        <f ca="1">ROUND(INDIRECT(ADDRESS(ROW()+(0), COLUMN()+(-2), 1))*INDIRECT(ADDRESS(ROW()+(0), COLUMN()+(-1), 1)), 2)</f>
        <v>2879</v>
      </c>
    </row>
    <row r="11" spans="1:8" ht="13.50" thickBot="1" customHeight="1">
      <c r="A11" s="1" t="s">
        <v>15</v>
      </c>
      <c r="B11" s="1"/>
      <c r="C11" s="1"/>
      <c r="D11" s="10" t="s">
        <v>16</v>
      </c>
      <c r="E11" s="1" t="s">
        <v>17</v>
      </c>
      <c r="F11" s="11">
        <v>3</v>
      </c>
      <c r="G11" s="12">
        <v>0.8</v>
      </c>
      <c r="H11" s="12">
        <f ca="1">ROUND(INDIRECT(ADDRESS(ROW()+(0), COLUMN()+(-2), 1))*INDIRECT(ADDRESS(ROW()+(0), COLUMN()+(-1), 1)), 2)</f>
        <v>2.4</v>
      </c>
    </row>
    <row r="12" spans="1:8" ht="66.00" thickBot="1" customHeight="1">
      <c r="A12" s="1" t="s">
        <v>18</v>
      </c>
      <c r="B12" s="1"/>
      <c r="C12" s="1"/>
      <c r="D12" s="10" t="s">
        <v>19</v>
      </c>
      <c r="E12" s="1" t="s">
        <v>20</v>
      </c>
      <c r="F12" s="11">
        <v>3</v>
      </c>
      <c r="G12" s="12">
        <v>1.23</v>
      </c>
      <c r="H12" s="12">
        <f ca="1">ROUND(INDIRECT(ADDRESS(ROW()+(0), COLUMN()+(-2), 1))*INDIRECT(ADDRESS(ROW()+(0), COLUMN()+(-1), 1)), 2)</f>
        <v>3.69</v>
      </c>
    </row>
    <row r="13" spans="1:8" ht="24.00" thickBot="1" customHeight="1">
      <c r="A13" s="1" t="s">
        <v>21</v>
      </c>
      <c r="B13" s="1"/>
      <c r="C13" s="1"/>
      <c r="D13" s="10" t="s">
        <v>22</v>
      </c>
      <c r="E13" s="1" t="s">
        <v>23</v>
      </c>
      <c r="F13" s="13">
        <v>1</v>
      </c>
      <c r="G13" s="14">
        <v>18.9</v>
      </c>
      <c r="H13" s="14">
        <f ca="1">ROUND(INDIRECT(ADDRESS(ROW()+(0), COLUMN()+(-2), 1))*INDIRECT(ADDRESS(ROW()+(0), COLUMN()+(-1), 1)), 2)</f>
        <v>18.9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2903.99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2.398</v>
      </c>
      <c r="G16" s="12">
        <v>29.34</v>
      </c>
      <c r="H16" s="12">
        <f ca="1">ROUND(INDIRECT(ADDRESS(ROW()+(0), COLUMN()+(-2), 1))*INDIRECT(ADDRESS(ROW()+(0), COLUMN()+(-1), 1)), 2)</f>
        <v>70.36</v>
      </c>
    </row>
    <row r="17" spans="1:8" ht="13.50" thickBot="1" customHeight="1">
      <c r="A17" s="1" t="s">
        <v>29</v>
      </c>
      <c r="B17" s="1"/>
      <c r="C17" s="1"/>
      <c r="D17" s="10" t="s">
        <v>30</v>
      </c>
      <c r="E17" s="1" t="s">
        <v>31</v>
      </c>
      <c r="F17" s="13">
        <v>2.398</v>
      </c>
      <c r="G17" s="14">
        <v>25.25</v>
      </c>
      <c r="H17" s="14">
        <f ca="1">ROUND(INDIRECT(ADDRESS(ROW()+(0), COLUMN()+(-2), 1))*INDIRECT(ADDRESS(ROW()+(0), COLUMN()+(-1), 1)), 2)</f>
        <v>60.55</v>
      </c>
    </row>
    <row r="18" spans="1:8" ht="13.50" thickBot="1" customHeight="1">
      <c r="A18" s="15"/>
      <c r="B18" s="15"/>
      <c r="C18" s="15"/>
      <c r="D18" s="15"/>
      <c r="E18" s="15"/>
      <c r="F18" s="9" t="s">
        <v>32</v>
      </c>
      <c r="G18" s="9"/>
      <c r="H18" s="17">
        <f ca="1">ROUND(SUM(INDIRECT(ADDRESS(ROW()+(-1), COLUMN()+(0), 1)),INDIRECT(ADDRESS(ROW()+(-2), COLUMN()+(0), 1))), 2)</f>
        <v>130.91</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3034.9</v>
      </c>
      <c r="H20" s="14">
        <f ca="1">ROUND(INDIRECT(ADDRESS(ROW()+(0), COLUMN()+(-2), 1))*INDIRECT(ADDRESS(ROW()+(0), COLUMN()+(-1), 1))/100, 2)</f>
        <v>60.7</v>
      </c>
    </row>
    <row r="21" spans="1:8" ht="13.50" thickBot="1" customHeight="1">
      <c r="A21" s="21" t="s">
        <v>36</v>
      </c>
      <c r="B21" s="21"/>
      <c r="C21" s="21"/>
      <c r="D21" s="22"/>
      <c r="E21" s="23"/>
      <c r="F21" s="24" t="s">
        <v>37</v>
      </c>
      <c r="G21" s="25"/>
      <c r="H21" s="26">
        <f ca="1">ROUND(SUM(INDIRECT(ADDRESS(ROW()+(-1), COLUMN()+(0), 1)),INDIRECT(ADDRESS(ROW()+(-3), COLUMN()+(0), 1)),INDIRECT(ADDRESS(ROW()+(-7), COLUMN()+(0), 1))), 2)</f>
        <v>3095.6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