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<sst xmlns="http://schemas.openxmlformats.org/spreadsheetml/2006/main" count="27" uniqueCount="27">
  <si>
    <t xml:space="preserve"/>
  </si>
  <si>
    <t xml:space="preserve">IVM026</t>
  </si>
  <si>
    <t xml:space="preserve">U</t>
  </si>
  <si>
    <t xml:space="preserve">Recuperador de calor.</t>
  </si>
  <si>
    <r>
      <rPr>
        <sz val="8.25"/>
        <color rgb="FF000000"/>
        <rFont val="Arial"/>
        <family val="2"/>
      </rPr>
      <t xml:space="preserve">Recuperador de calor aire-aire, model Energy Comfort 325 "DAIKIN", classe d'eficiència energètica A, classe d'eficiència energètica A+, amb sensors d'humitat i de CO2, cabal d'aire màxim 325 m³/h, consum elèctric 130 W, eficiència de recuperació calorífica 91%, dimensions 700x525x705 mm, pes 21 kg, alimentació monofàsica (230V/50Hz), amb connexions amb la xarxa de conductes de 160 mm de diàmetre, bescanviador de flux creuat de poliestirè, ventiladors centrífugs amb motor de tipus EC de baix consum, filtres d'aire d'alta eficiència, doble bypass amb servomotor per a canvi de mode d'operació de recuperació a free-cooling, sensors de pressió i temperatura i panell de control. Accessoris: bancada de terra; sifó per a evacuació de condensats. Instal·lació en el terra. Inclús elements de fixació.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</si>
  <si>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</si>
  <si>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</si>
  <si>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</si>
  <si>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</si>
  <si>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</si>
  <si>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</si>
  <si>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</si>
  <si>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mt42dai950a</t>
  </si>
  <si>
    <t xml:space="preserve">U</t>
  </si>
  <si>
    <t xml:space="preserve">Recuperador de calor aire-aire, model Energy Comfort 325 "DAIKIN", classe d'eficiència energètica A, classe d'eficiència energètica A+, amb sensors d'humitat i de CO2, cabal d'aire màxim 325 m³/h, consum elèctric 130 W, eficiència de recuperació calorífica 91%, dimensions 700x525x705 mm, pes 21 kg, alimentació monofàsica (230V/50Hz), amb connexions amb la xarxa de conductes de 160 mm de diàmetre, bescanviador de flux creuat de poliestirè, ventiladors centrífugs amb motor de tipus EC de baix consum, filtres d'aire d'alta eficiència, doble bypass amb servomotor per a canvi de mode d'operació de recuperació a free-cooling, sensors de pressió i temperatura i panell de control.</t>
  </si>
  <si>
    <t xml:space="preserve">mt42dai960a</t>
  </si>
  <si>
    <t xml:space="preserve">U</t>
  </si>
  <si>
    <t xml:space="preserve">Bancada de terra, "DAIKIN", de 700x828x525 mm, per a recuperador de calor.</t>
  </si>
  <si>
    <t xml:space="preserve">mt42dai962a</t>
  </si>
  <si>
    <t xml:space="preserve">U</t>
  </si>
  <si>
    <t xml:space="preserve">Sifó per a evacuació de condensats, "DAIKIN".</t>
  </si>
  <si>
    <t xml:space="preserve">Subtotal materials:</t>
  </si>
  <si>
    <t xml:space="preserve">Costos directes complementaris</t>
  </si>
  <si>
    <t xml:space="preserve">%</t>
  </si>
  <si>
    <t xml:space="preserve">Costos directes complementaris</t>
  </si>
  <si>
    <t xml:space="preserve">Cost de manteniment decennal: 566,32€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</si>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</sst>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5.44" customWidth="1"/>
    <col min="5" max="5" width="75.48" customWidth="1"/>
    <col min="6" max="6" width="11.5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2992</v>
      </c>
      <c r="H10" s="12">
        <f ca="1">ROUND(INDIRECT(ADDRESS(ROW()+(0), COLUMN()+(-2), 1))*INDIRECT(ADDRESS(ROW()+(0), COLUMN()+(-1), 1)), 2)</f>
        <v>2992</v>
      </c>
    </row>
    <row r="11" spans="1:8" ht="13.50" thickBot="1" customHeight="1">
      <c r="A11" s="1" t="s">
        <v>15</v>
      </c>
      <c r="B11" s="1"/>
      <c r="C11" s="10" t="s">
        <v>16</v>
      </c>
      <c r="D11" s="10"/>
      <c r="E11" s="1" t="s">
        <v>17</v>
      </c>
      <c r="F11" s="11">
        <v>1</v>
      </c>
      <c r="G11" s="12">
        <v>174</v>
      </c>
      <c r="H11" s="12">
        <f ca="1">ROUND(INDIRECT(ADDRESS(ROW()+(0), COLUMN()+(-2), 1))*INDIRECT(ADDRESS(ROW()+(0), COLUMN()+(-1), 1)), 2)</f>
        <v>174</v>
      </c>
    </row>
    <row r="12" spans="1:8" ht="13.50" thickBot="1" customHeight="1">
      <c r="A12" s="1" t="s">
        <v>18</v>
      </c>
      <c r="B12" s="1"/>
      <c r="C12" s="10" t="s">
        <v>19</v>
      </c>
      <c r="D12" s="10"/>
      <c r="E12" s="1" t="s">
        <v>20</v>
      </c>
      <c r="F12" s="13">
        <v>1</v>
      </c>
      <c r="G12" s="14">
        <v>100</v>
      </c>
      <c r="H12" s="14">
        <f ca="1">ROUND(INDIRECT(ADDRESS(ROW()+(0), COLUMN()+(-2), 1))*INDIRECT(ADDRESS(ROW()+(0), COLUMN()+(-1), 1)), 2)</f>
        <v>100</v>
      </c>
    </row>
    <row r="13" spans="1:8" ht="13.50" thickBot="1" customHeight="1">
      <c r="A13" s="15"/>
      <c r="B13" s="15"/>
      <c r="C13" s="15"/>
      <c r="D13" s="15"/>
      <c r="E13" s="15"/>
      <c r="F13" s="9" t="s">
        <v>21</v>
      </c>
      <c r="G13" s="9"/>
      <c r="H13" s="17">
        <f ca="1">ROUND(SUM(INDIRECT(ADDRESS(ROW()+(-1), COLUMN()+(0), 1)),INDIRECT(ADDRESS(ROW()+(-2), COLUMN()+(0), 1)),INDIRECT(ADDRESS(ROW()+(-3), COLUMN()+(0), 1))), 2)</f>
        <v>3266</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3266</v>
      </c>
      <c r="H15" s="14">
        <f ca="1">ROUND(INDIRECT(ADDRESS(ROW()+(0), COLUMN()+(-2), 1))*INDIRECT(ADDRESS(ROW()+(0), COLUMN()+(-1), 1))/100, 2)</f>
        <v>65.32</v>
      </c>
    </row>
    <row r="16" spans="1:8" ht="13.50" thickBot="1" customHeight="1">
      <c r="A16" s="21" t="s">
        <v>25</v>
      </c>
      <c r="B16" s="21"/>
      <c r="C16" s="22"/>
      <c r="D16" s="22"/>
      <c r="E16" s="23"/>
      <c r="F16" s="24" t="s">
        <v>26</v>
      </c>
      <c r="G16" s="25"/>
      <c r="H16" s="26">
        <f ca="1">ROUND(SUM(INDIRECT(ADDRESS(ROW()+(-1), COLUMN()+(0), 1)),INDIRECT(ADDRESS(ROW()+(-3), COLUMN()+(0), 1))), 2)</f>
        <v>3331.32</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