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<sst xmlns="http://schemas.openxmlformats.org/spreadsheetml/2006/main" count="41" uniqueCount="41">
  <si>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</si>
  <si>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ICN102</t>
  </si>
  <si>
    <t xml:space="preserve">U</t>
  </si>
  <si>
    <t xml:space="preserve">Unitat interior d'aire condicionat, de terra.</t>
  </si>
  <si>
    <r>
      <rPr>
        <sz val="8.25"/>
        <color rgb="FF000000"/>
        <rFont val="Arial"/>
        <family val="2"/>
      </rPr>
      <t xml:space="preserve">Unitat interior d'aire condicionat, de terra sense envoltant, sistema aire-aire multi-split, gamma Sky Air, model FNA50A9 "DAIKIN", per a gas R-32/R-410A, potència frigorífica nominal 5 kW (temperatura de bulb sec en l'interior 27°C, temperatura de bulb humit en l'interior 19°C, temperatura de bulb sec en l'exterior 35°C), potència calorífica nominal 5,8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16/13,5 m³/min, dimensions 620x1150x200 mm, pes 30 kg. Regulació: control remot, model BRC1E53A. Accessoris: adaptador amb comunicació via Wi-Fi per a control de la unitat interior des d'un smartphone o tablet, model BRP069C81.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</si>
  <si>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</si>
  <si>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</si>
  <si>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</si>
  <si>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</si>
  <si>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</si>
  <si>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</si>
  <si>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</si>
  <si>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mt42dai064c</t>
  </si>
  <si>
    <t xml:space="preserve">U</t>
  </si>
  <si>
    <t xml:space="preserve">Unitat interior d'aire condicionat, de terra sense envoltant, sistema aire-aire multi-split, gamma Sky Air, model FNA50A9 "DAIKIN", per a gas R-32/R-410A, potència frigorífica nominal 5 kW (temperatura de bulb sec en l'interior 27°C, temperatura de bulb humit en l'interior 19°C, temperatura de bulb sec en l'exterior 35°C), potència calorífica nominal 5,8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16/13,5 m³/min, dimensions 620x1150x200 mm, pes 30 kg.</t>
  </si>
  <si>
    <t xml:space="preserve">mt42dai514a</t>
  </si>
  <si>
    <t xml:space="preserve">U</t>
  </si>
  <si>
    <t xml:space="preserve">Control remot, model BRC1E53A "DAIKIN", amb programació setmanal, funció engegada/parada, canvi de mode de funcionament, ajust de la temperatura de consigna, selecció de la velocitat del ventilador, visualització de senyal en el receptor, reinicialització de filtre brut en el comandament, canvi d'orientació de les lamel·les i sonda de temperatura ambient.</t>
  </si>
  <si>
    <t xml:space="preserve">mt42dai475a</t>
  </si>
  <si>
    <t xml:space="preserve">U</t>
  </si>
  <si>
    <t xml:space="preserve">Adaptador amb comunicació via Wi-Fi per a control de la unitat interior des d'un smartphone o tablet, model BRP069C81 "DAIKIN", mitjançant l'App Onecta.</t>
  </si>
  <si>
    <t xml:space="preserve">mt42dai900</t>
  </si>
  <si>
    <t xml:space="preserve">m</t>
  </si>
  <si>
    <t xml:space="preserve">Cable bus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</si>
  <si>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</si>
  <si>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</si>
  <si>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</si>
  <si>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</si>
  <si>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</si>
  <si>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</si>
  <si>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</si>
  <si>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</si>
  <si>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</si>
  <si>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</si>
  <si>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</si>
  <si>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</si>
  <si>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</si>
  <si>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</si>
  <si>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</si>
  <si>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387,09€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</si>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</sst>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5.1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976</v>
      </c>
      <c r="G10" s="12">
        <f ca="1">ROUND(INDIRECT(ADDRESS(ROW()+(0), COLUMN()+(-2), 1))*INDIRECT(ADDRESS(ROW()+(0), COLUMN()+(-1), 1)), 2)</f>
        <v>976</v>
      </c>
    </row>
    <row r="11" spans="1:7" ht="55.50" thickBot="1" customHeight="1">
      <c r="A11" s="1" t="s">
        <v>15</v>
      </c>
      <c r="B11" s="1"/>
      <c r="C11" s="10" t="s">
        <v>16</v>
      </c>
      <c r="D11" s="1" t="s">
        <v>17</v>
      </c>
      <c r="E11" s="11">
        <v>1</v>
      </c>
      <c r="F11" s="12">
        <v>99</v>
      </c>
      <c r="G11" s="12">
        <f ca="1">ROUND(INDIRECT(ADDRESS(ROW()+(0), COLUMN()+(-2), 1))*INDIRECT(ADDRESS(ROW()+(0), COLUMN()+(-1), 1)), 2)</f>
        <v>99</v>
      </c>
    </row>
    <row r="12" spans="1:7" ht="24.00" thickBot="1" customHeight="1">
      <c r="A12" s="1" t="s">
        <v>18</v>
      </c>
      <c r="B12" s="1"/>
      <c r="C12" s="10" t="s">
        <v>19</v>
      </c>
      <c r="D12" s="1" t="s">
        <v>20</v>
      </c>
      <c r="E12" s="11">
        <v>1</v>
      </c>
      <c r="F12" s="12">
        <v>204</v>
      </c>
      <c r="G12" s="12">
        <f ca="1">ROUND(INDIRECT(ADDRESS(ROW()+(0), COLUMN()+(-2), 1))*INDIRECT(ADDRESS(ROW()+(0), COLUMN()+(-1), 1)), 2)</f>
        <v>204</v>
      </c>
    </row>
    <row r="13" spans="1:7" ht="13.50" thickBot="1" customHeight="1">
      <c r="A13" s="1" t="s">
        <v>21</v>
      </c>
      <c r="B13" s="1"/>
      <c r="C13" s="10" t="s">
        <v>22</v>
      </c>
      <c r="D13" s="1" t="s">
        <v>23</v>
      </c>
      <c r="E13" s="11">
        <v>3</v>
      </c>
      <c r="F13" s="12">
        <v>0.8</v>
      </c>
      <c r="G13" s="12">
        <f ca="1">ROUND(INDIRECT(ADDRESS(ROW()+(0), COLUMN()+(-2), 1))*INDIRECT(ADDRESS(ROW()+(0), COLUMN()+(-1), 1)), 2)</f>
        <v>2.4</v>
      </c>
    </row>
    <row r="14" spans="1:7" ht="66.00" thickBot="1" customHeight="1">
      <c r="A14" s="1" t="s">
        <v>24</v>
      </c>
      <c r="B14" s="1"/>
      <c r="C14" s="10" t="s">
        <v>25</v>
      </c>
      <c r="D14" s="1" t="s">
        <v>26</v>
      </c>
      <c r="E14" s="13">
        <v>3</v>
      </c>
      <c r="F14" s="14">
        <v>1.23</v>
      </c>
      <c r="G14" s="14">
        <f ca="1">ROUND(INDIRECT(ADDRESS(ROW()+(0), COLUMN()+(-2), 1))*INDIRECT(ADDRESS(ROW()+(0), COLUMN()+(-1), 1)), 2)</f>
        <v>3.69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1285.09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1.287</v>
      </c>
      <c r="F17" s="12">
        <v>29.34</v>
      </c>
      <c r="G17" s="12">
        <f ca="1">ROUND(INDIRECT(ADDRESS(ROW()+(0), COLUMN()+(-2), 1))*INDIRECT(ADDRESS(ROW()+(0), COLUMN()+(-1), 1)), 2)</f>
        <v>37.76</v>
      </c>
    </row>
    <row r="18" spans="1:7" ht="13.50" thickBot="1" customHeight="1">
      <c r="A18" s="1" t="s">
        <v>32</v>
      </c>
      <c r="B18" s="1"/>
      <c r="C18" s="10" t="s">
        <v>33</v>
      </c>
      <c r="D18" s="1" t="s">
        <v>34</v>
      </c>
      <c r="E18" s="13">
        <v>1.287</v>
      </c>
      <c r="F18" s="14">
        <v>25.25</v>
      </c>
      <c r="G18" s="14">
        <f ca="1">ROUND(INDIRECT(ADDRESS(ROW()+(0), COLUMN()+(-2), 1))*INDIRECT(ADDRESS(ROW()+(0), COLUMN()+(-1), 1)), 2)</f>
        <v>32.5</v>
      </c>
    </row>
    <row r="19" spans="1:7" ht="13.50" thickBot="1" customHeight="1">
      <c r="A19" s="15"/>
      <c r="B19" s="15"/>
      <c r="C19" s="15"/>
      <c r="D19" s="15"/>
      <c r="E19" s="9" t="s">
        <v>35</v>
      </c>
      <c r="F19" s="9"/>
      <c r="G19" s="17">
        <f ca="1">ROUND(SUM(INDIRECT(ADDRESS(ROW()+(-1), COLUMN()+(0), 1)),INDIRECT(ADDRESS(ROW()+(-2), COLUMN()+(0), 1))), 2)</f>
        <v>70.26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1355.35</v>
      </c>
      <c r="G21" s="14">
        <f ca="1">ROUND(INDIRECT(ADDRESS(ROW()+(0), COLUMN()+(-2), 1))*INDIRECT(ADDRESS(ROW()+(0), COLUMN()+(-1), 1))/100, 2)</f>
        <v>27.11</v>
      </c>
    </row>
    <row r="22" spans="1:7" ht="13.50" thickBot="1" customHeight="1">
      <c r="A22" s="21" t="s">
        <v>39</v>
      </c>
      <c r="B22" s="21"/>
      <c r="C22" s="22"/>
      <c r="D22" s="23"/>
      <c r="E22" s="24" t="s">
        <v>40</v>
      </c>
      <c r="F22" s="25"/>
      <c r="G22" s="26">
        <f ca="1">ROUND(SUM(INDIRECT(ADDRESS(ROW()+(-1), COLUMN()+(0), 1)),INDIRECT(ADDRESS(ROW()+(-3), COLUMN()+(0), 1)),INDIRECT(ADDRESS(ROW()+(-7), COLUMN()+(0), 1))), 2)</f>
        <v>1382.46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